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<sst xmlns="http://schemas.openxmlformats.org/spreadsheetml/2006/main" count="30" uniqueCount="30">
  <si>
    <t>第七届互联网+名额分配（单位：项）</t>
  </si>
  <si>
    <t>学院</t>
  </si>
  <si>
    <t>申报项目数（总）</t>
  </si>
  <si>
    <t>主赛道</t>
  </si>
  <si>
    <t>红旅赛道</t>
  </si>
  <si>
    <t>复赛名额（主赛道）</t>
  </si>
  <si>
    <t>复赛名额（红旅赛道）</t>
  </si>
  <si>
    <t>材料科学与工程学院</t>
  </si>
  <si>
    <t>法学院</t>
  </si>
  <si>
    <t>管理学院</t>
  </si>
  <si>
    <t>化学工程学院</t>
  </si>
  <si>
    <t>化学与环境工程学院</t>
  </si>
  <si>
    <t>机械工程学院</t>
  </si>
  <si>
    <t>计算机学院</t>
  </si>
  <si>
    <t>教育与心理科学学院</t>
  </si>
  <si>
    <t>经济学院</t>
  </si>
  <si>
    <t>马克思主义学院</t>
  </si>
  <si>
    <t>美术学院</t>
  </si>
  <si>
    <t>人文学院</t>
  </si>
  <si>
    <t>生物工程学院</t>
  </si>
  <si>
    <t>数学与统计学院</t>
  </si>
  <si>
    <t>体育学院</t>
  </si>
  <si>
    <t>土木工程学院</t>
  </si>
  <si>
    <t>外语学院</t>
  </si>
  <si>
    <t>物理与电子工程学院</t>
  </si>
  <si>
    <t>音乐学院</t>
  </si>
  <si>
    <t>应用技术学院</t>
  </si>
  <si>
    <t>自动化与信息工程学院</t>
  </si>
  <si>
    <t>总计</t>
  </si>
  <si>
    <t>注：以上申报数量为各学院最低申报数,复赛名额为各学院推荐学校项目数(如学院申报数量大幅超过基础申报数，可酌情增加复赛名额)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</si>
</sst>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name val="宋体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0"/>
    <xf numFmtId="0" fontId="4" fillId="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9" fillId="11" borderId="2" applyNumberFormat="0" applyAlignment="0" applyProtection="0">
      <alignment vertical="center"/>
    </xf>
    <xf numFmtId="0" fontId="20" fillId="20" borderId="6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03040506合计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学生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abSelected="1" workbookViewId="0">
      <selection activeCell="A1" sqref="A1:F1"/>
    </sheetView>
  </sheetViews>
  <sheetFormatPr defaultColWidth="20.625" defaultRowHeight="30" customHeight="1" outlineLevelCol="5"/>
  <cols>
    <col min="1" max="2" width="24.125" style="1" customWidth="1"/>
    <col min="3" max="3" width="22.125" style="1" customWidth="1"/>
    <col min="4" max="4" width="20.625" style="1" customWidth="1"/>
    <col min="5" max="5" width="23.125" style="2" customWidth="1"/>
    <col min="6" max="6" width="27.375" style="1" customWidth="1"/>
    <col min="7" max="16383" width="20.625" style="1" customWidth="1"/>
    <col min="16384" max="16384" width="20.625" style="1"/>
  </cols>
  <sheetData>
    <row r="1" customHeight="1" spans="1:6">
      <c r="A1" s="3" t="s">
        <v>0</v>
      </c>
      <c r="B1" s="3"/>
      <c r="C1" s="3"/>
      <c r="D1" s="3"/>
      <c r="E1" s="3"/>
      <c r="F1" s="3"/>
    </row>
    <row r="2" customHeight="1" spans="1:6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6" t="s">
        <v>6</v>
      </c>
    </row>
    <row r="3" customHeight="1" spans="1:6">
      <c r="A3" s="7" t="s">
        <v>7</v>
      </c>
      <c r="B3" s="5">
        <v>93</v>
      </c>
      <c r="C3" s="8">
        <f>B3*0.7</f>
        <v>65.1</v>
      </c>
      <c r="D3" s="8">
        <f>B3-C3</f>
        <v>27.9</v>
      </c>
      <c r="E3" s="8">
        <f>C3*0.1-2</f>
        <v>4.51</v>
      </c>
      <c r="F3" s="8">
        <f>D3*0.1-1</f>
        <v>1.79</v>
      </c>
    </row>
    <row r="4" customHeight="1" spans="1:6">
      <c r="A4" s="7" t="s">
        <v>8</v>
      </c>
      <c r="B4" s="5">
        <v>84</v>
      </c>
      <c r="C4" s="8">
        <f t="shared" ref="C4:C23" si="0">B4*0.7</f>
        <v>58.8</v>
      </c>
      <c r="D4" s="8">
        <f t="shared" ref="D4:D23" si="1">B4-C4</f>
        <v>25.2</v>
      </c>
      <c r="E4" s="8">
        <f t="shared" ref="E4:E23" si="2">C4*0.1-2</f>
        <v>3.88</v>
      </c>
      <c r="F4" s="8">
        <f t="shared" ref="F4:F23" si="3">D4*0.1-1</f>
        <v>1.52</v>
      </c>
    </row>
    <row r="5" customHeight="1" spans="1:6">
      <c r="A5" s="7" t="s">
        <v>9</v>
      </c>
      <c r="B5" s="5">
        <v>171</v>
      </c>
      <c r="C5" s="8">
        <f t="shared" si="0"/>
        <v>119.7</v>
      </c>
      <c r="D5" s="8">
        <f t="shared" si="1"/>
        <v>51.3</v>
      </c>
      <c r="E5" s="8">
        <f t="shared" si="2"/>
        <v>9.97</v>
      </c>
      <c r="F5" s="8">
        <f t="shared" si="3"/>
        <v>4.13</v>
      </c>
    </row>
    <row r="6" customHeight="1" spans="1:6">
      <c r="A6" s="7" t="s">
        <v>10</v>
      </c>
      <c r="B6" s="5">
        <v>117</v>
      </c>
      <c r="C6" s="8">
        <f t="shared" si="0"/>
        <v>81.9</v>
      </c>
      <c r="D6" s="8">
        <f t="shared" si="1"/>
        <v>35.1</v>
      </c>
      <c r="E6" s="8">
        <f t="shared" si="2"/>
        <v>6.19</v>
      </c>
      <c r="F6" s="8">
        <f t="shared" si="3"/>
        <v>2.51</v>
      </c>
    </row>
    <row r="7" customHeight="1" spans="1:6">
      <c r="A7" s="7" t="s">
        <v>11</v>
      </c>
      <c r="B7" s="5">
        <v>60</v>
      </c>
      <c r="C7" s="8">
        <f t="shared" si="0"/>
        <v>42</v>
      </c>
      <c r="D7" s="8">
        <f t="shared" si="1"/>
        <v>18</v>
      </c>
      <c r="E7" s="8">
        <f t="shared" si="2"/>
        <v>2.2</v>
      </c>
      <c r="F7" s="8">
        <f t="shared" si="3"/>
        <v>0.8</v>
      </c>
    </row>
    <row r="8" customHeight="1" spans="1:6">
      <c r="A8" s="7" t="s">
        <v>12</v>
      </c>
      <c r="B8" s="5">
        <v>178</v>
      </c>
      <c r="C8" s="8">
        <f t="shared" si="0"/>
        <v>124.6</v>
      </c>
      <c r="D8" s="8">
        <f t="shared" si="1"/>
        <v>53.4</v>
      </c>
      <c r="E8" s="8">
        <f t="shared" si="2"/>
        <v>10.46</v>
      </c>
      <c r="F8" s="8">
        <f t="shared" si="3"/>
        <v>4.34</v>
      </c>
    </row>
    <row r="9" customHeight="1" spans="1:6">
      <c r="A9" s="7" t="s">
        <v>13</v>
      </c>
      <c r="B9" s="5">
        <v>176</v>
      </c>
      <c r="C9" s="8">
        <f t="shared" si="0"/>
        <v>123.2</v>
      </c>
      <c r="D9" s="8">
        <f t="shared" si="1"/>
        <v>52.8</v>
      </c>
      <c r="E9" s="8">
        <f t="shared" si="2"/>
        <v>10.32</v>
      </c>
      <c r="F9" s="8">
        <f t="shared" si="3"/>
        <v>4.28</v>
      </c>
    </row>
    <row r="10" customHeight="1" spans="1:6">
      <c r="A10" s="7" t="s">
        <v>14</v>
      </c>
      <c r="B10" s="5">
        <v>53</v>
      </c>
      <c r="C10" s="8">
        <f t="shared" si="0"/>
        <v>37.1</v>
      </c>
      <c r="D10" s="8">
        <f t="shared" si="1"/>
        <v>15.9</v>
      </c>
      <c r="E10" s="8">
        <f t="shared" si="2"/>
        <v>1.71</v>
      </c>
      <c r="F10" s="8">
        <f t="shared" si="3"/>
        <v>0.59</v>
      </c>
    </row>
    <row r="11" customHeight="1" spans="1:6">
      <c r="A11" s="7" t="s">
        <v>15</v>
      </c>
      <c r="B11" s="5">
        <v>110</v>
      </c>
      <c r="C11" s="8">
        <f t="shared" si="0"/>
        <v>77</v>
      </c>
      <c r="D11" s="8">
        <f t="shared" si="1"/>
        <v>33</v>
      </c>
      <c r="E11" s="8">
        <f t="shared" si="2"/>
        <v>5.7</v>
      </c>
      <c r="F11" s="8">
        <f t="shared" si="3"/>
        <v>2.3</v>
      </c>
    </row>
    <row r="12" customHeight="1" spans="1:6">
      <c r="A12" s="7" t="s">
        <v>16</v>
      </c>
      <c r="B12" s="5">
        <v>18</v>
      </c>
      <c r="C12" s="8">
        <f t="shared" si="0"/>
        <v>12.6</v>
      </c>
      <c r="D12" s="8">
        <f t="shared" si="1"/>
        <v>5.4</v>
      </c>
      <c r="E12" s="8">
        <v>1</v>
      </c>
      <c r="F12" s="8">
        <v>1</v>
      </c>
    </row>
    <row r="13" customHeight="1" spans="1:6">
      <c r="A13" s="7" t="s">
        <v>17</v>
      </c>
      <c r="B13" s="5">
        <v>122</v>
      </c>
      <c r="C13" s="8">
        <f t="shared" si="0"/>
        <v>85.4</v>
      </c>
      <c r="D13" s="8">
        <f t="shared" si="1"/>
        <v>36.6</v>
      </c>
      <c r="E13" s="8">
        <f t="shared" si="2"/>
        <v>6.54</v>
      </c>
      <c r="F13" s="8">
        <f t="shared" si="3"/>
        <v>2.66</v>
      </c>
    </row>
    <row r="14" customHeight="1" spans="1:6">
      <c r="A14" s="7" t="s">
        <v>18</v>
      </c>
      <c r="B14" s="5">
        <v>67</v>
      </c>
      <c r="C14" s="8">
        <f t="shared" si="0"/>
        <v>46.9</v>
      </c>
      <c r="D14" s="8">
        <f t="shared" si="1"/>
        <v>20.1</v>
      </c>
      <c r="E14" s="8">
        <f t="shared" si="2"/>
        <v>2.69</v>
      </c>
      <c r="F14" s="8">
        <v>2</v>
      </c>
    </row>
    <row r="15" customHeight="1" spans="1:6">
      <c r="A15" s="7" t="s">
        <v>19</v>
      </c>
      <c r="B15" s="5">
        <v>141</v>
      </c>
      <c r="C15" s="8">
        <f t="shared" si="0"/>
        <v>98.7</v>
      </c>
      <c r="D15" s="8">
        <f t="shared" si="1"/>
        <v>42.3</v>
      </c>
      <c r="E15" s="8">
        <f t="shared" si="2"/>
        <v>7.87</v>
      </c>
      <c r="F15" s="8">
        <f t="shared" si="3"/>
        <v>3.23</v>
      </c>
    </row>
    <row r="16" customHeight="1" spans="1:6">
      <c r="A16" s="7" t="s">
        <v>20</v>
      </c>
      <c r="B16" s="5">
        <v>65</v>
      </c>
      <c r="C16" s="8">
        <f t="shared" si="0"/>
        <v>45.5</v>
      </c>
      <c r="D16" s="8">
        <f t="shared" si="1"/>
        <v>19.5</v>
      </c>
      <c r="E16" s="8">
        <f t="shared" si="2"/>
        <v>2.55</v>
      </c>
      <c r="F16" s="8">
        <f t="shared" si="3"/>
        <v>0.95</v>
      </c>
    </row>
    <row r="17" customHeight="1" spans="1:6">
      <c r="A17" s="7" t="s">
        <v>21</v>
      </c>
      <c r="B17" s="5">
        <v>50</v>
      </c>
      <c r="C17" s="8">
        <f t="shared" si="0"/>
        <v>35</v>
      </c>
      <c r="D17" s="8">
        <f t="shared" si="1"/>
        <v>15</v>
      </c>
      <c r="E17" s="8">
        <f t="shared" si="2"/>
        <v>1.5</v>
      </c>
      <c r="F17" s="8">
        <f t="shared" si="3"/>
        <v>0.5</v>
      </c>
    </row>
    <row r="18" customHeight="1" spans="1:6">
      <c r="A18" s="7" t="s">
        <v>22</v>
      </c>
      <c r="B18" s="5">
        <v>88</v>
      </c>
      <c r="C18" s="8">
        <f t="shared" si="0"/>
        <v>61.6</v>
      </c>
      <c r="D18" s="8">
        <f t="shared" si="1"/>
        <v>26.4</v>
      </c>
      <c r="E18" s="8">
        <f t="shared" si="2"/>
        <v>4.16</v>
      </c>
      <c r="F18" s="8">
        <f t="shared" si="3"/>
        <v>1.64</v>
      </c>
    </row>
    <row r="19" customHeight="1" spans="1:6">
      <c r="A19" s="7" t="s">
        <v>23</v>
      </c>
      <c r="B19" s="5">
        <v>89</v>
      </c>
      <c r="C19" s="8">
        <f t="shared" si="0"/>
        <v>62.3</v>
      </c>
      <c r="D19" s="8">
        <f t="shared" si="1"/>
        <v>26.7</v>
      </c>
      <c r="E19" s="8">
        <f t="shared" si="2"/>
        <v>4.23</v>
      </c>
      <c r="F19" s="8">
        <f t="shared" si="3"/>
        <v>1.67</v>
      </c>
    </row>
    <row r="20" customHeight="1" spans="1:6">
      <c r="A20" s="7" t="s">
        <v>24</v>
      </c>
      <c r="B20" s="5">
        <v>68</v>
      </c>
      <c r="C20" s="8">
        <f t="shared" si="0"/>
        <v>47.6</v>
      </c>
      <c r="D20" s="8">
        <f t="shared" si="1"/>
        <v>20.4</v>
      </c>
      <c r="E20" s="8">
        <f t="shared" si="2"/>
        <v>2.76</v>
      </c>
      <c r="F20" s="8">
        <f t="shared" si="3"/>
        <v>1.04</v>
      </c>
    </row>
    <row r="21" customHeight="1" spans="1:6">
      <c r="A21" s="7" t="s">
        <v>25</v>
      </c>
      <c r="B21" s="5">
        <v>72</v>
      </c>
      <c r="C21" s="8">
        <f t="shared" si="0"/>
        <v>50.4</v>
      </c>
      <c r="D21" s="8">
        <f t="shared" si="1"/>
        <v>21.6</v>
      </c>
      <c r="E21" s="8">
        <f t="shared" si="2"/>
        <v>3.04</v>
      </c>
      <c r="F21" s="8">
        <f t="shared" si="3"/>
        <v>1.16</v>
      </c>
    </row>
    <row r="22" customHeight="1" spans="1:6">
      <c r="A22" s="7" t="s">
        <v>26</v>
      </c>
      <c r="B22" s="5">
        <v>70</v>
      </c>
      <c r="C22" s="8">
        <f t="shared" si="0"/>
        <v>49</v>
      </c>
      <c r="D22" s="8">
        <f t="shared" si="1"/>
        <v>21</v>
      </c>
      <c r="E22" s="8">
        <f t="shared" si="2"/>
        <v>2.9</v>
      </c>
      <c r="F22" s="8">
        <f t="shared" si="3"/>
        <v>1.1</v>
      </c>
    </row>
    <row r="23" customHeight="1" spans="1:6">
      <c r="A23" s="7" t="s">
        <v>27</v>
      </c>
      <c r="B23" s="5">
        <v>110</v>
      </c>
      <c r="C23" s="8">
        <f t="shared" si="0"/>
        <v>77</v>
      </c>
      <c r="D23" s="8">
        <f t="shared" si="1"/>
        <v>33</v>
      </c>
      <c r="E23" s="8">
        <f t="shared" si="2"/>
        <v>5.7</v>
      </c>
      <c r="F23" s="8">
        <f t="shared" si="3"/>
        <v>2.3</v>
      </c>
    </row>
    <row r="24" customHeight="1" spans="1:6">
      <c r="A24" s="7" t="s">
        <v>28</v>
      </c>
      <c r="B24" s="7">
        <f>SUM(B3:B23)</f>
        <v>2002</v>
      </c>
      <c r="C24" s="8">
        <f>SUM(C3:C23)</f>
        <v>1401.4</v>
      </c>
      <c r="D24" s="8">
        <f>SUM(D3:D23)</f>
        <v>600.6</v>
      </c>
      <c r="E24" s="8">
        <f>SUM(E3:E23)</f>
        <v>99.88</v>
      </c>
      <c r="F24" s="8">
        <f>SUM(F3:F23)</f>
        <v>41.51</v>
      </c>
    </row>
    <row r="25" customHeight="1" spans="1:6">
      <c r="A25" s="9" t="s">
        <v>29</v>
      </c>
      <c r="B25" s="9"/>
      <c r="C25" s="9"/>
      <c r="D25" s="9"/>
      <c r="E25" s="9"/>
      <c r="F25" s="9"/>
    </row>
  </sheetData>
  <mergeCells count="2">
    <mergeCell ref="A1:F1"/>
    <mergeCell ref="A25:F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谢茜</dc:creator>
  <cp:lastModifiedBy>Administrator</cp:lastModifiedBy>
  <dcterms:created xsi:type="dcterms:W3CDTF">2020-05-06T06:36:00Z</dcterms:created>
  <dcterms:modified xsi:type="dcterms:W3CDTF">2021-04-29T08:20:03Z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65314D23AA324AD0A417054C2622299F</vt:lpwstr>
  </property>
</Properties>
</file>